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44779\Documents\Archery\FCA\Competitions\UKRS Sept 25\"/>
    </mc:Choice>
  </mc:AlternateContent>
  <xr:revisionPtr revIDLastSave="0" documentId="13_ncr:1_{1EBCD258-4E8B-4E0B-A05E-49239CC9A2A9}" xr6:coauthVersionLast="47" xr6:coauthVersionMax="47" xr10:uidLastSave="{00000000-0000-0000-0000-000000000000}"/>
  <bookViews>
    <workbookView xWindow="-108" yWindow="-108" windowWidth="23256" windowHeight="12456" xr2:uid="{4A043813-544D-4FB5-8D33-B2FCB8A91EED}"/>
  </bookViews>
  <sheets>
    <sheet name="Results" sheetId="1" r:id="rId1"/>
  </sheets>
  <externalReferences>
    <externalReference r:id="rId2"/>
  </externalReferences>
  <definedNames>
    <definedName name="_xlnm._FilterDatabase" localSheetId="0" hidden="1">Results!$A$7:$K$24</definedName>
    <definedName name="Date">[1]ShootInfo!$D$4</definedName>
    <definedName name="EntriesAM">[1]Entries!$B$3:$O$18</definedName>
    <definedName name="EntriesPM">[1]Entries!$C$3:$O$18</definedName>
    <definedName name="Event">[1]ShootInfo!$D$5</definedName>
    <definedName name="_xlnm.Extract" localSheetId="0">Results!$B$7:$K$7</definedName>
    <definedName name="Host">[1]ShootInfo!$D$8</definedName>
    <definedName name="ListEnterDozen">[1]Criteria!$V$2:$V$14</definedName>
    <definedName name="ListOfAges">[1]Criteria!$P$2:$P$10</definedName>
    <definedName name="ListOfBows">[1]Criteria!$Q$2:$Q$14</definedName>
    <definedName name="ListOfClubs">[1]ListOfClubs!$A$2:$A$66</definedName>
    <definedName name="ListOfDist">[1]Criteria!$P$16:$P$19</definedName>
    <definedName name="ListOfFace">[1]Criteria!$Q$16:$Q$18</definedName>
    <definedName name="ListOfMW">[1]Criteria!$O$2:$O$4</definedName>
    <definedName name="ListOfTargetNosAM">[1]ListofTargets!$G$6:$G$57</definedName>
    <definedName name="ListOfTargetNosPM">[1]ListofTargets!$O$6:$O$55</definedName>
    <definedName name="MaxTgts">[1]ShootInfo!$D$13</definedName>
    <definedName name="_xlnm.Print_Titles" localSheetId="0">Results!$7:$7</definedName>
    <definedName name="Results">Results!$A$7:$K$24</definedName>
    <definedName name="ResultsBow">Results!$C:$C</definedName>
    <definedName name="ResultsDist">Results!$D:$D</definedName>
    <definedName name="ResultsMW">Results!$B:$B</definedName>
    <definedName name="ResultsTitles">Results!$B$7:$K$7</definedName>
    <definedName name="RSDoz">[1]Criteria!$U$2</definedName>
    <definedName name="SS720Tgt">[1]Criteria!$M$17</definedName>
    <definedName name="Status">[1]ShootInfo!$D$7</definedName>
    <definedName name="Venue">[1]ShootInfo!$D$6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2" i="1"/>
  <c r="B1" i="1"/>
</calcChain>
</file>

<file path=xl/sharedStrings.xml><?xml version="1.0" encoding="utf-8"?>
<sst xmlns="http://schemas.openxmlformats.org/spreadsheetml/2006/main" count="103" uniqueCount="59">
  <si>
    <t>POS</t>
  </si>
  <si>
    <t>M/W</t>
  </si>
  <si>
    <t>BOW</t>
  </si>
  <si>
    <t>Dist</t>
  </si>
  <si>
    <t>Forename</t>
  </si>
  <si>
    <t>Surname</t>
  </si>
  <si>
    <t>CLUB</t>
  </si>
  <si>
    <t>DblS</t>
  </si>
  <si>
    <t>DblG</t>
  </si>
  <si>
    <t>DblX</t>
  </si>
  <si>
    <t>Retired</t>
  </si>
  <si>
    <t>M</t>
  </si>
  <si>
    <t>R</t>
  </si>
  <si>
    <t>70m</t>
  </si>
  <si>
    <t>Kevin</t>
  </si>
  <si>
    <t>WILSON</t>
  </si>
  <si>
    <t>Crieff Archery</t>
  </si>
  <si>
    <t>William</t>
  </si>
  <si>
    <t>STONE</t>
  </si>
  <si>
    <t>Bannockburn</t>
  </si>
  <si>
    <t>Graeme</t>
  </si>
  <si>
    <t>BURNS</t>
  </si>
  <si>
    <t>Gavin</t>
  </si>
  <si>
    <t>MUIRHEAD</t>
  </si>
  <si>
    <t>Stuart</t>
  </si>
  <si>
    <t>PADLEY</t>
  </si>
  <si>
    <t>Kingdom of Fife</t>
  </si>
  <si>
    <t>B</t>
  </si>
  <si>
    <t>50m</t>
  </si>
  <si>
    <t>Frazer</t>
  </si>
  <si>
    <t>BROWN</t>
  </si>
  <si>
    <t>Perth Archery</t>
  </si>
  <si>
    <t>Brian</t>
  </si>
  <si>
    <t>MAISON</t>
  </si>
  <si>
    <t>Loreburn</t>
  </si>
  <si>
    <t>Simon</t>
  </si>
  <si>
    <t>REEVES</t>
  </si>
  <si>
    <t>Balbardie</t>
  </si>
  <si>
    <t>50+R</t>
  </si>
  <si>
    <t>60m</t>
  </si>
  <si>
    <t>KENNEDY</t>
  </si>
  <si>
    <t>Linwood</t>
  </si>
  <si>
    <t>Frank</t>
  </si>
  <si>
    <t>HYNDS</t>
  </si>
  <si>
    <t>Donald</t>
  </si>
  <si>
    <t>Lance</t>
  </si>
  <si>
    <t>HAWKER</t>
  </si>
  <si>
    <t>Penicuik</t>
  </si>
  <si>
    <t>Bruce</t>
  </si>
  <si>
    <t>RUSSELL</t>
  </si>
  <si>
    <t>Falkirk</t>
  </si>
  <si>
    <t>W</t>
  </si>
  <si>
    <t>L</t>
  </si>
  <si>
    <t>Sandie</t>
  </si>
  <si>
    <t>GRAHAM</t>
  </si>
  <si>
    <t>C</t>
  </si>
  <si>
    <t>Hannah</t>
  </si>
  <si>
    <t>Double Results</t>
  </si>
  <si>
    <t>PM Single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</si>
</sst>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4779\Documents\Archery\FCA\Competitions\UKRS%20Sept%2025\Falkirk%20Single%20and%20Double%20WA720%20%20&amp;%20WA%20Standard%20Rounds%20Sat%2020%20Sept%202025%20-%20Final%20Version%20and%20Results.xlsm" TargetMode="External"/><Relationship Id="rId1" Type="http://schemas.openxmlformats.org/officeDocument/2006/relationships/externalLinkPath" Target="Falkirk%20Single%20and%20Double%20WA720%20%20&amp;%20WA%20Standard%20Rounds%20Sat%2020%20Sept%202025%20-%20Final%20Version%20and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ShootInfo"/>
      <sheetName val="EntryFees"/>
      <sheetName val="Archers"/>
      <sheetName val="Entries"/>
      <sheetName val="TargetList"/>
      <sheetName val="RunningSlip"/>
      <sheetName val="Scoresheet"/>
      <sheetName val="WA Standard Scoresheet"/>
      <sheetName val="amResults"/>
      <sheetName val="amMedals"/>
      <sheetName val="pmResults"/>
      <sheetName val="pmMedals"/>
      <sheetName val="Results"/>
      <sheetName val="Medals"/>
      <sheetName val="ListOfClubs"/>
      <sheetName val="ListofTargets"/>
      <sheetName val="Criteria"/>
      <sheetName val="Module1"/>
    </sheetNames>
    <sheetDataSet>
      <sheetData sheetId="0"/>
      <sheetData sheetId="1">
        <row r="4">
          <cell r="D4">
            <v>45920</v>
          </cell>
        </row>
        <row r="5">
          <cell r="D5" t="str">
            <v>WA70m, WA60m, WA50m, WA Standard  (Double or Single Rounds)</v>
          </cell>
        </row>
        <row r="6">
          <cell r="D6" t="str">
            <v>Westquarter &amp; Redding Cricket Ground, Falkirk</v>
          </cell>
        </row>
        <row r="7">
          <cell r="D7" t="str">
            <v>UK Record Status Event</v>
          </cell>
        </row>
        <row r="8">
          <cell r="D8" t="str">
            <v>Falkirk Company of Archers</v>
          </cell>
        </row>
        <row r="13">
          <cell r="D13">
            <v>16</v>
          </cell>
        </row>
      </sheetData>
      <sheetData sheetId="2"/>
      <sheetData sheetId="3"/>
      <sheetData sheetId="4">
        <row r="3">
          <cell r="B3" t="str">
            <v>AM</v>
          </cell>
          <cell r="C3" t="str">
            <v>PM</v>
          </cell>
          <cell r="D3" t="str">
            <v>Dist</v>
          </cell>
          <cell r="E3" t="str">
            <v>Face</v>
          </cell>
          <cell r="F3" t="str">
            <v>Forename</v>
          </cell>
          <cell r="G3" t="str">
            <v>Surname</v>
          </cell>
          <cell r="H3" t="str">
            <v>CLUB</v>
          </cell>
          <cell r="I3" t="str">
            <v>AGB No</v>
          </cell>
          <cell r="J3" t="str">
            <v>M/W</v>
          </cell>
          <cell r="K3" t="str">
            <v>AGE</v>
          </cell>
          <cell r="L3" t="str">
            <v>BOW</v>
          </cell>
          <cell r="M3" t="str">
            <v>NOV</v>
          </cell>
          <cell r="N3" t="str">
            <v>LH</v>
          </cell>
          <cell r="O3" t="str">
            <v>Stance</v>
          </cell>
        </row>
        <row r="4">
          <cell r="B4" t="str">
            <v>01a</v>
          </cell>
          <cell r="C4" t="str">
            <v>01a</v>
          </cell>
          <cell r="D4" t="str">
            <v>50m</v>
          </cell>
          <cell r="E4" t="str">
            <v>122cm</v>
          </cell>
          <cell r="F4" t="str">
            <v>Simon</v>
          </cell>
          <cell r="G4" t="str">
            <v>REEVES</v>
          </cell>
          <cell r="H4" t="str">
            <v>Balbardie</v>
          </cell>
          <cell r="I4">
            <v>3016139</v>
          </cell>
          <cell r="J4" t="str">
            <v>M</v>
          </cell>
          <cell r="K4" t="str">
            <v>21-49</v>
          </cell>
          <cell r="L4" t="str">
            <v>B</v>
          </cell>
          <cell r="N4" t="str">
            <v>LH</v>
          </cell>
        </row>
        <row r="5">
          <cell r="B5" t="str">
            <v>01b</v>
          </cell>
          <cell r="C5" t="str">
            <v>01b</v>
          </cell>
          <cell r="D5" t="str">
            <v>50m</v>
          </cell>
          <cell r="E5" t="str">
            <v>122cm</v>
          </cell>
          <cell r="F5" t="str">
            <v>Frazer</v>
          </cell>
          <cell r="G5" t="str">
            <v>BROWN</v>
          </cell>
          <cell r="H5" t="str">
            <v>Perth Archery</v>
          </cell>
          <cell r="I5">
            <v>3083544</v>
          </cell>
          <cell r="J5" t="str">
            <v>M</v>
          </cell>
          <cell r="K5" t="str">
            <v>U15</v>
          </cell>
          <cell r="L5" t="str">
            <v>B</v>
          </cell>
          <cell r="M5" t="str">
            <v>Nov</v>
          </cell>
        </row>
        <row r="6">
          <cell r="B6" t="str">
            <v>01c</v>
          </cell>
          <cell r="C6" t="str">
            <v>01c</v>
          </cell>
          <cell r="D6" t="str">
            <v>50m</v>
          </cell>
          <cell r="E6" t="str">
            <v>122cm</v>
          </cell>
          <cell r="F6" t="str">
            <v>Brian</v>
          </cell>
          <cell r="G6" t="str">
            <v>MAISON</v>
          </cell>
          <cell r="H6" t="str">
            <v>Loreburn</v>
          </cell>
          <cell r="I6">
            <v>2077945</v>
          </cell>
          <cell r="J6" t="str">
            <v>M</v>
          </cell>
          <cell r="K6" t="str">
            <v>50+</v>
          </cell>
          <cell r="L6" t="str">
            <v>B</v>
          </cell>
        </row>
        <row r="7">
          <cell r="B7" t="str">
            <v>02a</v>
          </cell>
          <cell r="C7" t="str">
            <v>02a</v>
          </cell>
          <cell r="D7" t="str">
            <v>50m</v>
          </cell>
          <cell r="E7" t="str">
            <v>80cm</v>
          </cell>
          <cell r="F7" t="str">
            <v>Hannah</v>
          </cell>
          <cell r="G7" t="str">
            <v>MAISON</v>
          </cell>
          <cell r="H7" t="str">
            <v>Loreburn</v>
          </cell>
          <cell r="I7">
            <v>2077491</v>
          </cell>
          <cell r="J7" t="str">
            <v>W</v>
          </cell>
          <cell r="K7" t="str">
            <v>21-49</v>
          </cell>
          <cell r="L7" t="str">
            <v>C</v>
          </cell>
        </row>
        <row r="8">
          <cell r="B8" t="str">
            <v>03a</v>
          </cell>
          <cell r="C8" t="str">
            <v>03a</v>
          </cell>
          <cell r="D8" t="str">
            <v>70m</v>
          </cell>
          <cell r="E8" t="str">
            <v>122cm</v>
          </cell>
          <cell r="F8" t="str">
            <v>Graeme</v>
          </cell>
          <cell r="G8" t="str">
            <v>BURNS</v>
          </cell>
          <cell r="H8" t="str">
            <v>Bannockburn</v>
          </cell>
          <cell r="I8">
            <v>3071245</v>
          </cell>
          <cell r="J8" t="str">
            <v>M</v>
          </cell>
          <cell r="K8" t="str">
            <v>21-49</v>
          </cell>
          <cell r="L8" t="str">
            <v>R</v>
          </cell>
        </row>
        <row r="9">
          <cell r="B9" t="str">
            <v>04d</v>
          </cell>
          <cell r="C9" t="str">
            <v>03b</v>
          </cell>
          <cell r="D9" t="str">
            <v>70m</v>
          </cell>
          <cell r="E9" t="str">
            <v>122cm</v>
          </cell>
          <cell r="F9" t="str">
            <v>Gavin</v>
          </cell>
          <cell r="G9" t="str">
            <v>MUIRHEAD</v>
          </cell>
          <cell r="H9" t="str">
            <v>Bannockburn</v>
          </cell>
          <cell r="I9">
            <v>2126717</v>
          </cell>
          <cell r="J9" t="str">
            <v>M</v>
          </cell>
          <cell r="K9" t="str">
            <v>21-49</v>
          </cell>
          <cell r="L9" t="str">
            <v>R</v>
          </cell>
        </row>
        <row r="10">
          <cell r="B10" t="str">
            <v>03d</v>
          </cell>
          <cell r="C10" t="str">
            <v>03c</v>
          </cell>
          <cell r="D10" t="str">
            <v>70m</v>
          </cell>
          <cell r="E10" t="str">
            <v>122cm</v>
          </cell>
          <cell r="F10" t="str">
            <v>Sandie</v>
          </cell>
          <cell r="G10" t="str">
            <v>GRAHAM</v>
          </cell>
          <cell r="H10" t="str">
            <v>Falkirk</v>
          </cell>
          <cell r="I10">
            <v>1037423</v>
          </cell>
          <cell r="J10" t="str">
            <v>W</v>
          </cell>
          <cell r="K10" t="str">
            <v>21-49</v>
          </cell>
          <cell r="L10" t="str">
            <v>L</v>
          </cell>
        </row>
        <row r="11">
          <cell r="B11" t="str">
            <v>Tgt</v>
          </cell>
          <cell r="C11" t="str">
            <v>04a</v>
          </cell>
          <cell r="D11" t="str">
            <v>70m</v>
          </cell>
          <cell r="E11" t="str">
            <v>122cm</v>
          </cell>
          <cell r="F11" t="str">
            <v>Stuart</v>
          </cell>
          <cell r="G11" t="str">
            <v>PADLEY</v>
          </cell>
          <cell r="H11" t="str">
            <v>Kingdom of Fife</v>
          </cell>
          <cell r="I11">
            <v>3036209</v>
          </cell>
          <cell r="J11" t="str">
            <v>M</v>
          </cell>
          <cell r="K11" t="str">
            <v>21-49</v>
          </cell>
          <cell r="L11" t="str">
            <v>R</v>
          </cell>
        </row>
        <row r="12">
          <cell r="B12" t="str">
            <v>04b</v>
          </cell>
          <cell r="C12" t="str">
            <v>04b</v>
          </cell>
          <cell r="D12" t="str">
            <v>70m</v>
          </cell>
          <cell r="E12" t="str">
            <v>122cm</v>
          </cell>
          <cell r="F12" t="str">
            <v>Kevin</v>
          </cell>
          <cell r="G12" t="str">
            <v>WILSON</v>
          </cell>
          <cell r="H12" t="str">
            <v>Crieff Archery</v>
          </cell>
          <cell r="I12">
            <v>3030226</v>
          </cell>
          <cell r="J12" t="str">
            <v>M</v>
          </cell>
          <cell r="K12" t="str">
            <v>21-49</v>
          </cell>
          <cell r="L12" t="str">
            <v>R</v>
          </cell>
        </row>
        <row r="13">
          <cell r="B13" t="str">
            <v>04c</v>
          </cell>
          <cell r="C13" t="str">
            <v>04c</v>
          </cell>
          <cell r="D13" t="str">
            <v>70m</v>
          </cell>
          <cell r="E13" t="str">
            <v>122cm</v>
          </cell>
          <cell r="F13" t="str">
            <v>William</v>
          </cell>
          <cell r="G13" t="str">
            <v>STONE</v>
          </cell>
          <cell r="H13" t="str">
            <v>Bannockburn</v>
          </cell>
          <cell r="I13">
            <v>3063127</v>
          </cell>
          <cell r="J13" t="str">
            <v>M</v>
          </cell>
          <cell r="K13" t="str">
            <v>50+</v>
          </cell>
          <cell r="L13" t="str">
            <v>R</v>
          </cell>
        </row>
        <row r="14">
          <cell r="B14" t="str">
            <v>05a</v>
          </cell>
          <cell r="C14" t="str">
            <v>05a</v>
          </cell>
          <cell r="D14" t="str">
            <v>60m</v>
          </cell>
          <cell r="E14" t="str">
            <v>122cm</v>
          </cell>
          <cell r="F14" t="str">
            <v>Donald</v>
          </cell>
          <cell r="G14" t="str">
            <v>KENNEDY</v>
          </cell>
          <cell r="H14" t="str">
            <v>Linwood</v>
          </cell>
          <cell r="I14">
            <v>3081828</v>
          </cell>
          <cell r="J14" t="str">
            <v>M</v>
          </cell>
          <cell r="K14" t="str">
            <v>50+</v>
          </cell>
          <cell r="L14" t="str">
            <v>50+R</v>
          </cell>
        </row>
        <row r="15">
          <cell r="B15" t="str">
            <v>05b</v>
          </cell>
          <cell r="C15" t="str">
            <v>05b</v>
          </cell>
          <cell r="D15" t="str">
            <v>60m</v>
          </cell>
          <cell r="E15" t="str">
            <v>122cm</v>
          </cell>
          <cell r="F15" t="str">
            <v>Frank</v>
          </cell>
          <cell r="G15" t="str">
            <v>HYNDS</v>
          </cell>
          <cell r="H15" t="str">
            <v>Balbardie</v>
          </cell>
          <cell r="I15">
            <v>2044710</v>
          </cell>
          <cell r="J15" t="str">
            <v>M</v>
          </cell>
          <cell r="K15" t="str">
            <v>50+</v>
          </cell>
          <cell r="L15" t="str">
            <v>50+R</v>
          </cell>
        </row>
        <row r="16">
          <cell r="B16" t="str">
            <v>05c</v>
          </cell>
          <cell r="C16" t="str">
            <v>05c</v>
          </cell>
          <cell r="D16" t="str">
            <v>60m</v>
          </cell>
          <cell r="E16" t="str">
            <v>122cm</v>
          </cell>
          <cell r="F16" t="str">
            <v>Lance</v>
          </cell>
          <cell r="G16" t="str">
            <v>HAWKER</v>
          </cell>
          <cell r="H16" t="str">
            <v>Penicuik</v>
          </cell>
          <cell r="I16">
            <v>2026164</v>
          </cell>
          <cell r="J16" t="str">
            <v>M</v>
          </cell>
          <cell r="K16" t="str">
            <v>50+</v>
          </cell>
          <cell r="L16" t="str">
            <v>50+R</v>
          </cell>
        </row>
        <row r="17">
          <cell r="B17" t="str">
            <v>Tgt</v>
          </cell>
          <cell r="C17" t="str">
            <v>06a</v>
          </cell>
          <cell r="D17" t="str">
            <v>60m</v>
          </cell>
          <cell r="E17" t="str">
            <v>122cm</v>
          </cell>
          <cell r="F17" t="str">
            <v>Bruce</v>
          </cell>
          <cell r="G17" t="str">
            <v>RUSSELL</v>
          </cell>
          <cell r="H17" t="str">
            <v>Falkirk</v>
          </cell>
          <cell r="I17">
            <v>945550</v>
          </cell>
          <cell r="J17" t="str">
            <v>M</v>
          </cell>
          <cell r="K17" t="str">
            <v>50+</v>
          </cell>
          <cell r="L17" t="str">
            <v>50+R</v>
          </cell>
        </row>
        <row r="18">
          <cell r="B18" t="str">
            <v>05d</v>
          </cell>
          <cell r="C18" t="str">
            <v>06b</v>
          </cell>
          <cell r="D18" t="str">
            <v>60m</v>
          </cell>
          <cell r="E18" t="str">
            <v>122cm</v>
          </cell>
          <cell r="F18" t="str">
            <v>Stuart</v>
          </cell>
          <cell r="G18" t="str">
            <v>KENNEDY</v>
          </cell>
          <cell r="H18" t="str">
            <v>Linwood</v>
          </cell>
          <cell r="I18">
            <v>3033898</v>
          </cell>
          <cell r="J18" t="str">
            <v>M</v>
          </cell>
          <cell r="K18" t="str">
            <v>50+</v>
          </cell>
          <cell r="L18" t="str">
            <v>50+R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Aire Valley</v>
          </cell>
        </row>
        <row r="3">
          <cell r="A3" t="str">
            <v>ASKA</v>
          </cell>
        </row>
        <row r="4">
          <cell r="A4" t="str">
            <v>Assheton</v>
          </cell>
        </row>
        <row r="5">
          <cell r="A5" t="str">
            <v>Ayr</v>
          </cell>
        </row>
        <row r="6">
          <cell r="A6" t="str">
            <v>Balbardie</v>
          </cell>
        </row>
        <row r="7">
          <cell r="A7" t="str">
            <v>Banchory</v>
          </cell>
        </row>
        <row r="8">
          <cell r="A8" t="str">
            <v>Bannockburn</v>
          </cell>
        </row>
        <row r="9">
          <cell r="A9" t="str">
            <v>Birstall</v>
          </cell>
        </row>
        <row r="10">
          <cell r="A10" t="str">
            <v>BLCAC</v>
          </cell>
        </row>
        <row r="11">
          <cell r="A11" t="str">
            <v>Broch</v>
          </cell>
        </row>
        <row r="12">
          <cell r="A12" t="str">
            <v>Carmen Stables</v>
          </cell>
        </row>
        <row r="13">
          <cell r="A13" t="str">
            <v>Cleadon</v>
          </cell>
        </row>
        <row r="14">
          <cell r="A14" t="str">
            <v>Clyde</v>
          </cell>
        </row>
        <row r="15">
          <cell r="A15" t="str">
            <v>Corus Deeside</v>
          </cell>
        </row>
        <row r="16">
          <cell r="A16" t="str">
            <v>Crieff Archery</v>
          </cell>
        </row>
        <row r="17">
          <cell r="A17" t="str">
            <v>Cupar</v>
          </cell>
        </row>
        <row r="18">
          <cell r="A18" t="str">
            <v>Dalmore</v>
          </cell>
        </row>
        <row r="19">
          <cell r="A19" t="str">
            <v>Disability Sport Fife</v>
          </cell>
        </row>
        <row r="20">
          <cell r="A20" t="str">
            <v>Doric</v>
          </cell>
        </row>
        <row r="21">
          <cell r="A21" t="str">
            <v>Durham City</v>
          </cell>
        </row>
        <row r="22">
          <cell r="A22" t="str">
            <v>Eastcote</v>
          </cell>
        </row>
        <row r="23">
          <cell r="A23" t="str">
            <v>Elan</v>
          </cell>
        </row>
        <row r="24">
          <cell r="A24" t="str">
            <v>EUAC</v>
          </cell>
        </row>
        <row r="25">
          <cell r="A25" t="str">
            <v>EUAC Alumni</v>
          </cell>
        </row>
        <row r="26">
          <cell r="A26" t="str">
            <v>Falkirk</v>
          </cell>
        </row>
        <row r="27">
          <cell r="A27" t="str">
            <v>Fife Disabled</v>
          </cell>
        </row>
        <row r="28">
          <cell r="A28" t="str">
            <v>FIfe Fletchers</v>
          </cell>
        </row>
        <row r="29">
          <cell r="A29" t="str">
            <v>Forres</v>
          </cell>
        </row>
        <row r="30">
          <cell r="A30" t="str">
            <v>FOTB</v>
          </cell>
        </row>
        <row r="31">
          <cell r="A31" t="str">
            <v>Garson</v>
          </cell>
        </row>
        <row r="32">
          <cell r="A32" t="str">
            <v>Glasgow</v>
          </cell>
        </row>
        <row r="33">
          <cell r="A33" t="str">
            <v>GNAS</v>
          </cell>
        </row>
        <row r="34">
          <cell r="A34" t="str">
            <v>Grampian</v>
          </cell>
        </row>
        <row r="35">
          <cell r="A35" t="str">
            <v>Grange</v>
          </cell>
        </row>
        <row r="36">
          <cell r="A36" t="str">
            <v>Granite City Unis</v>
          </cell>
        </row>
        <row r="37">
          <cell r="A37" t="str">
            <v>Heriot Watt Uni</v>
          </cell>
        </row>
        <row r="38">
          <cell r="A38" t="str">
            <v>Imperial College</v>
          </cell>
        </row>
        <row r="39">
          <cell r="A39" t="str">
            <v>Kingdom of Fife</v>
          </cell>
        </row>
        <row r="40">
          <cell r="A40" t="str">
            <v>Kirkwall</v>
          </cell>
        </row>
        <row r="41">
          <cell r="A41" t="str">
            <v>Lasswade</v>
          </cell>
        </row>
        <row r="42">
          <cell r="A42" t="str">
            <v>Lethen</v>
          </cell>
        </row>
        <row r="43">
          <cell r="A43" t="str">
            <v>Links</v>
          </cell>
        </row>
        <row r="44">
          <cell r="A44" t="str">
            <v>Linwood</v>
          </cell>
        </row>
        <row r="45">
          <cell r="A45" t="str">
            <v>Lochside</v>
          </cell>
        </row>
        <row r="46">
          <cell r="A46" t="str">
            <v>Loreburn</v>
          </cell>
        </row>
        <row r="47">
          <cell r="A47" t="str">
            <v>Meadow</v>
          </cell>
        </row>
        <row r="48">
          <cell r="A48" t="str">
            <v>Monklands</v>
          </cell>
        </row>
        <row r="49">
          <cell r="A49" t="str">
            <v>Moray</v>
          </cell>
        </row>
        <row r="50">
          <cell r="A50" t="str">
            <v>NIAS</v>
          </cell>
        </row>
        <row r="51">
          <cell r="A51" t="str">
            <v>Oban &amp; Lorn</v>
          </cell>
        </row>
        <row r="52">
          <cell r="A52" t="str">
            <v>Orkney</v>
          </cell>
        </row>
        <row r="53">
          <cell r="A53" t="str">
            <v>Penicuik</v>
          </cell>
        </row>
        <row r="54">
          <cell r="A54" t="str">
            <v>Pentland</v>
          </cell>
        </row>
        <row r="55">
          <cell r="A55" t="str">
            <v>Perth Archery</v>
          </cell>
        </row>
        <row r="56">
          <cell r="A56" t="str">
            <v>SAA Direct</v>
          </cell>
        </row>
        <row r="57">
          <cell r="A57" t="str">
            <v>Sellafield</v>
          </cell>
        </row>
        <row r="58">
          <cell r="A58" t="str">
            <v>SGB</v>
          </cell>
        </row>
        <row r="59">
          <cell r="A59" t="str">
            <v>Sheffield Uni</v>
          </cell>
        </row>
        <row r="60">
          <cell r="A60" t="str">
            <v>Shetland</v>
          </cell>
        </row>
        <row r="61">
          <cell r="A61" t="str">
            <v>St Andrews University</v>
          </cell>
        </row>
        <row r="62">
          <cell r="A62" t="str">
            <v>Walker</v>
          </cell>
        </row>
        <row r="63">
          <cell r="A63" t="str">
            <v>Western Isles Archery</v>
          </cell>
        </row>
        <row r="64">
          <cell r="A64" t="str">
            <v>Wheatdon</v>
          </cell>
        </row>
        <row r="65">
          <cell r="A65" t="str">
            <v>Whitburn</v>
          </cell>
        </row>
        <row r="66">
          <cell r="A66" t="str">
            <v>xxxx</v>
          </cell>
        </row>
      </sheetData>
      <sheetData sheetId="16">
        <row r="6">
          <cell r="G6" t="str">
            <v>Tgt</v>
          </cell>
          <cell r="O6" t="str">
            <v>Tgt</v>
          </cell>
        </row>
        <row r="7">
          <cell r="G7" t="str">
            <v>01d</v>
          </cell>
          <cell r="O7" t="str">
            <v>01d</v>
          </cell>
        </row>
        <row r="8">
          <cell r="G8" t="str">
            <v>02b</v>
          </cell>
          <cell r="O8" t="str">
            <v>02b</v>
          </cell>
        </row>
        <row r="9">
          <cell r="G9" t="str">
            <v>02c</v>
          </cell>
          <cell r="O9" t="str">
            <v>02c</v>
          </cell>
        </row>
        <row r="10">
          <cell r="G10" t="str">
            <v>02d</v>
          </cell>
          <cell r="O10" t="str">
            <v>02d</v>
          </cell>
        </row>
        <row r="11">
          <cell r="G11" t="str">
            <v>03b</v>
          </cell>
          <cell r="O11" t="str">
            <v>03d</v>
          </cell>
        </row>
        <row r="12">
          <cell r="G12" t="str">
            <v>03c</v>
          </cell>
          <cell r="O12" t="str">
            <v>04d</v>
          </cell>
        </row>
        <row r="13">
          <cell r="G13" t="str">
            <v>04a</v>
          </cell>
          <cell r="O13" t="str">
            <v>05d</v>
          </cell>
        </row>
        <row r="14">
          <cell r="G14" t="str">
            <v>06a</v>
          </cell>
          <cell r="O14" t="str">
            <v>06c</v>
          </cell>
        </row>
        <row r="15">
          <cell r="G15" t="str">
            <v>06b</v>
          </cell>
          <cell r="O15" t="str">
            <v>06d</v>
          </cell>
        </row>
        <row r="16">
          <cell r="G16" t="str">
            <v>06c</v>
          </cell>
          <cell r="O16" t="str">
            <v>07a</v>
          </cell>
        </row>
        <row r="17">
          <cell r="G17" t="str">
            <v>06d</v>
          </cell>
          <cell r="O17" t="str">
            <v>07b</v>
          </cell>
        </row>
        <row r="18">
          <cell r="G18" t="str">
            <v>07a</v>
          </cell>
          <cell r="O18" t="str">
            <v>07c</v>
          </cell>
        </row>
        <row r="19">
          <cell r="G19" t="str">
            <v>07b</v>
          </cell>
          <cell r="O19" t="str">
            <v>07d</v>
          </cell>
        </row>
        <row r="20">
          <cell r="G20" t="str">
            <v>07c</v>
          </cell>
          <cell r="O20" t="str">
            <v>08a</v>
          </cell>
        </row>
        <row r="21">
          <cell r="G21" t="str">
            <v>07d</v>
          </cell>
          <cell r="O21" t="str">
            <v>08b</v>
          </cell>
        </row>
        <row r="22">
          <cell r="G22" t="str">
            <v>08a</v>
          </cell>
          <cell r="O22" t="str">
            <v>08c</v>
          </cell>
        </row>
        <row r="23">
          <cell r="G23" t="str">
            <v>08b</v>
          </cell>
          <cell r="O23" t="str">
            <v>08d</v>
          </cell>
        </row>
        <row r="24">
          <cell r="G24" t="str">
            <v>08c</v>
          </cell>
          <cell r="O24" t="str">
            <v>09a</v>
          </cell>
        </row>
        <row r="25">
          <cell r="G25" t="str">
            <v>08d</v>
          </cell>
          <cell r="O25" t="str">
            <v>09b</v>
          </cell>
        </row>
        <row r="26">
          <cell r="G26" t="str">
            <v>09a</v>
          </cell>
          <cell r="O26" t="str">
            <v>09c</v>
          </cell>
        </row>
        <row r="27">
          <cell r="G27" t="str">
            <v>09b</v>
          </cell>
          <cell r="O27" t="str">
            <v>09d</v>
          </cell>
        </row>
        <row r="28">
          <cell r="G28" t="str">
            <v>09c</v>
          </cell>
          <cell r="O28" t="str">
            <v>10a</v>
          </cell>
        </row>
        <row r="29">
          <cell r="G29" t="str">
            <v>09d</v>
          </cell>
          <cell r="O29" t="str">
            <v>10b</v>
          </cell>
        </row>
        <row r="30">
          <cell r="G30" t="str">
            <v>10a</v>
          </cell>
          <cell r="O30" t="str">
            <v>10c</v>
          </cell>
        </row>
        <row r="31">
          <cell r="G31" t="str">
            <v>10b</v>
          </cell>
          <cell r="O31" t="str">
            <v>10d</v>
          </cell>
        </row>
        <row r="32">
          <cell r="G32" t="str">
            <v>10c</v>
          </cell>
          <cell r="O32" t="str">
            <v>11a</v>
          </cell>
        </row>
        <row r="33">
          <cell r="G33" t="str">
            <v>10d</v>
          </cell>
          <cell r="O33" t="str">
            <v>11b</v>
          </cell>
        </row>
        <row r="34">
          <cell r="G34" t="str">
            <v>11a</v>
          </cell>
          <cell r="O34" t="str">
            <v>11c</v>
          </cell>
        </row>
        <row r="35">
          <cell r="G35" t="str">
            <v>11b</v>
          </cell>
          <cell r="O35" t="str">
            <v>11d</v>
          </cell>
        </row>
        <row r="36">
          <cell r="G36" t="str">
            <v>11c</v>
          </cell>
          <cell r="O36" t="str">
            <v>12a</v>
          </cell>
        </row>
        <row r="37">
          <cell r="G37" t="str">
            <v>11d</v>
          </cell>
          <cell r="O37" t="str">
            <v>12b</v>
          </cell>
        </row>
        <row r="38">
          <cell r="G38" t="str">
            <v>12a</v>
          </cell>
          <cell r="O38" t="str">
            <v>12c</v>
          </cell>
        </row>
        <row r="39">
          <cell r="G39" t="str">
            <v>12b</v>
          </cell>
          <cell r="O39" t="str">
            <v>12d</v>
          </cell>
        </row>
        <row r="40">
          <cell r="G40" t="str">
            <v>12c</v>
          </cell>
          <cell r="O40" t="str">
            <v>13a</v>
          </cell>
        </row>
        <row r="41">
          <cell r="G41" t="str">
            <v>12d</v>
          </cell>
          <cell r="O41" t="str">
            <v>13b</v>
          </cell>
        </row>
        <row r="42">
          <cell r="G42" t="str">
            <v>13a</v>
          </cell>
          <cell r="O42" t="str">
            <v>13c</v>
          </cell>
        </row>
        <row r="43">
          <cell r="G43" t="str">
            <v>13b</v>
          </cell>
          <cell r="O43" t="str">
            <v>13d</v>
          </cell>
        </row>
        <row r="44">
          <cell r="G44" t="str">
            <v>13c</v>
          </cell>
          <cell r="O44" t="str">
            <v>14a</v>
          </cell>
        </row>
        <row r="45">
          <cell r="G45" t="str">
            <v>13d</v>
          </cell>
          <cell r="O45" t="str">
            <v>14b</v>
          </cell>
        </row>
        <row r="46">
          <cell r="G46" t="str">
            <v>14a</v>
          </cell>
          <cell r="O46" t="str">
            <v>14c</v>
          </cell>
        </row>
        <row r="47">
          <cell r="G47" t="str">
            <v>14b</v>
          </cell>
          <cell r="O47" t="str">
            <v>14d</v>
          </cell>
        </row>
        <row r="48">
          <cell r="G48" t="str">
            <v>14c</v>
          </cell>
          <cell r="O48" t="str">
            <v>15a</v>
          </cell>
        </row>
        <row r="49">
          <cell r="G49" t="str">
            <v>14d</v>
          </cell>
          <cell r="O49" t="str">
            <v>15b</v>
          </cell>
        </row>
        <row r="50">
          <cell r="G50" t="str">
            <v>15a</v>
          </cell>
          <cell r="O50" t="str">
            <v>15c</v>
          </cell>
        </row>
        <row r="51">
          <cell r="G51" t="str">
            <v>15b</v>
          </cell>
          <cell r="O51" t="str">
            <v>15d</v>
          </cell>
        </row>
        <row r="52">
          <cell r="G52" t="str">
            <v>15c</v>
          </cell>
          <cell r="O52" t="str">
            <v>16a</v>
          </cell>
        </row>
        <row r="53">
          <cell r="G53" t="str">
            <v>15d</v>
          </cell>
          <cell r="O53" t="str">
            <v>16b</v>
          </cell>
        </row>
        <row r="54">
          <cell r="G54" t="str">
            <v>16a</v>
          </cell>
          <cell r="O54" t="str">
            <v>16c</v>
          </cell>
        </row>
        <row r="55">
          <cell r="G55" t="str">
            <v>16b</v>
          </cell>
          <cell r="O55" t="str">
            <v>16d</v>
          </cell>
        </row>
        <row r="56">
          <cell r="G56" t="str">
            <v>16c</v>
          </cell>
        </row>
        <row r="57">
          <cell r="G57" t="str">
            <v>16d</v>
          </cell>
        </row>
      </sheetData>
      <sheetData sheetId="17">
        <row r="2">
          <cell r="O2" t="str">
            <v>M/W</v>
          </cell>
          <cell r="P2" t="str">
            <v>Age</v>
          </cell>
          <cell r="Q2" t="str">
            <v>Bow</v>
          </cell>
          <cell r="U2">
            <v>1</v>
          </cell>
          <cell r="V2" t="str">
            <v>Show All</v>
          </cell>
        </row>
        <row r="3">
          <cell r="O3" t="str">
            <v>M</v>
          </cell>
          <cell r="P3" t="str">
            <v>21-49</v>
          </cell>
          <cell r="Q3" t="str">
            <v>R</v>
          </cell>
          <cell r="V3" t="str">
            <v>AM Dozen 1</v>
          </cell>
        </row>
        <row r="4">
          <cell r="O4" t="str">
            <v>W</v>
          </cell>
          <cell r="P4" t="str">
            <v>50+</v>
          </cell>
          <cell r="Q4" t="str">
            <v>C</v>
          </cell>
          <cell r="V4" t="str">
            <v>AM Dozen 2</v>
          </cell>
        </row>
        <row r="5">
          <cell r="P5" t="str">
            <v>U21</v>
          </cell>
          <cell r="Q5" t="str">
            <v>B</v>
          </cell>
          <cell r="V5" t="str">
            <v>AM Dozen 3</v>
          </cell>
        </row>
        <row r="6">
          <cell r="P6" t="str">
            <v>U18</v>
          </cell>
          <cell r="Q6" t="str">
            <v>L</v>
          </cell>
          <cell r="V6" t="str">
            <v>AM Dozen 4</v>
          </cell>
        </row>
        <row r="7">
          <cell r="P7" t="str">
            <v>U16</v>
          </cell>
          <cell r="Q7" t="str">
            <v>50+R</v>
          </cell>
          <cell r="V7" t="str">
            <v>AM Dozen 5</v>
          </cell>
        </row>
        <row r="8">
          <cell r="P8" t="str">
            <v>U15</v>
          </cell>
          <cell r="Q8" t="str">
            <v>50+C</v>
          </cell>
          <cell r="V8" t="str">
            <v>AM Dozen 6</v>
          </cell>
        </row>
        <row r="9">
          <cell r="P9" t="str">
            <v>U14</v>
          </cell>
          <cell r="Q9" t="str">
            <v>50+B</v>
          </cell>
          <cell r="V9" t="str">
            <v>PM Dozen 1</v>
          </cell>
        </row>
        <row r="10">
          <cell r="P10" t="str">
            <v>U12</v>
          </cell>
          <cell r="Q10" t="str">
            <v>50+L</v>
          </cell>
          <cell r="V10" t="str">
            <v>PM Dozen 2</v>
          </cell>
        </row>
        <row r="11">
          <cell r="Q11" t="str">
            <v>WAStandR</v>
          </cell>
          <cell r="V11" t="str">
            <v>PM Dozen 3</v>
          </cell>
        </row>
        <row r="12">
          <cell r="Q12" t="str">
            <v>WAStandC</v>
          </cell>
          <cell r="V12" t="str">
            <v>PM Dozen 4</v>
          </cell>
        </row>
        <row r="13">
          <cell r="Q13" t="str">
            <v>WAStandB</v>
          </cell>
          <cell r="V13" t="str">
            <v>PM Dozen 5</v>
          </cell>
        </row>
        <row r="14">
          <cell r="Q14" t="str">
            <v>WAStandL</v>
          </cell>
          <cell r="V14" t="str">
            <v>PM Dozen 6</v>
          </cell>
        </row>
        <row r="16">
          <cell r="P16" t="str">
            <v>Dist</v>
          </cell>
          <cell r="Q16" t="str">
            <v>Face</v>
          </cell>
        </row>
        <row r="17">
          <cell r="M17">
            <v>1</v>
          </cell>
          <cell r="P17" t="str">
            <v>70m</v>
          </cell>
          <cell r="Q17" t="str">
            <v>122cm</v>
          </cell>
        </row>
        <row r="18">
          <cell r="P18" t="str">
            <v>60m</v>
          </cell>
          <cell r="Q18" t="str">
            <v>80cm</v>
          </cell>
        </row>
        <row r="19">
          <cell r="P19" t="str">
            <v>50m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0E3D-60DD-471E-A99A-4F79265FE942}">
  <sheetPr codeName="Sheet17"/>
  <dimension ref="A1:K29"/>
  <sheetViews>
    <sheetView showGridLines="0" tabSelected="1" zoomScale="115" zoomScaleNormal="115" workbookViewId="0">
      <pane ySplit="7" topLeftCell="A8" activePane="bottomLeft" state="frozenSplit"/>
      <selection activeCell="D2" sqref="D2"/>
      <selection pane="bottomLeft" activeCell="K8" sqref="K8"/>
    </sheetView>
  </sheetViews>
  <sheetFormatPr defaultRowHeight="12.6" x14ac:dyDescent="0.25"/>
  <cols>
    <col min="1" max="2" width="4.88671875" bestFit="1" customWidth="1"/>
    <col min="3" max="3" width="5.6640625" bestFit="1" customWidth="1"/>
    <col min="4" max="4" width="4.5546875" bestFit="1" customWidth="1"/>
    <col min="5" max="5" width="10" bestFit="1" customWidth="1"/>
    <col min="6" max="6" width="10.6640625" bestFit="1" customWidth="1"/>
    <col min="7" max="7" width="14.109375" bestFit="1" customWidth="1"/>
    <col min="8" max="8" width="5.109375" bestFit="1" customWidth="1"/>
    <col min="9" max="9" width="5.33203125" bestFit="1" customWidth="1"/>
    <col min="10" max="10" width="5.109375" bestFit="1" customWidth="1"/>
    <col min="11" max="11" width="8.5546875" customWidth="1"/>
    <col min="12" max="12" width="9.33203125" customWidth="1"/>
    <col min="13" max="13" width="7.88671875" customWidth="1"/>
    <col min="14" max="14" width="9.5546875" customWidth="1"/>
    <col min="15" max="15" width="8.109375" customWidth="1"/>
    <col min="16" max="16" width="9.33203125" customWidth="1"/>
    <col min="17" max="17" width="7.88671875" customWidth="1"/>
    <col min="18" max="18" width="9.5546875" customWidth="1"/>
    <col min="19" max="19" width="8.109375" customWidth="1"/>
    <col min="21" max="21" width="7.6640625" customWidth="1"/>
    <col min="22" max="22" width="9.44140625" customWidth="1"/>
    <col min="23" max="23" width="8" customWidth="1"/>
    <col min="24" max="24" width="8.6640625" customWidth="1"/>
    <col min="25" max="25" width="6.33203125" customWidth="1"/>
    <col min="26" max="26" width="9" customWidth="1"/>
    <col min="27" max="27" width="6.5546875" customWidth="1"/>
    <col min="28" max="28" width="3.33203125" customWidth="1"/>
    <col min="29" max="29" width="3.44140625" customWidth="1"/>
    <col min="30" max="30" width="3.33203125" customWidth="1"/>
    <col min="31" max="31" width="5" customWidth="1"/>
    <col min="32" max="32" width="6.109375" customWidth="1"/>
    <col min="33" max="33" width="8.88671875" customWidth="1"/>
    <col min="34" max="34" width="6.44140625" customWidth="1"/>
    <col min="35" max="35" width="8.44140625" customWidth="1"/>
    <col min="36" max="36" width="6.109375" customWidth="1"/>
    <col min="37" max="37" width="8.88671875" customWidth="1"/>
    <col min="38" max="38" width="6.44140625" customWidth="1"/>
    <col min="40" max="40" width="6" customWidth="1"/>
    <col min="41" max="41" width="8.6640625" customWidth="1"/>
    <col min="42" max="42" width="6.33203125" customWidth="1"/>
    <col min="43" max="43" width="9" customWidth="1"/>
    <col min="44" max="44" width="6.5546875" customWidth="1"/>
    <col min="45" max="45" width="3.33203125" customWidth="1"/>
    <col min="46" max="46" width="3.44140625" customWidth="1"/>
    <col min="47" max="47" width="3.33203125" customWidth="1"/>
    <col min="48" max="48" width="5" customWidth="1"/>
    <col min="49" max="49" width="6.109375" customWidth="1"/>
    <col min="50" max="50" width="8.88671875" customWidth="1"/>
    <col min="51" max="51" width="6.44140625" customWidth="1"/>
    <col min="52" max="52" width="8.44140625" customWidth="1"/>
    <col min="53" max="53" width="6.109375" customWidth="1"/>
    <col min="54" max="54" width="8.88671875" customWidth="1"/>
    <col min="55" max="55" width="6.44140625" customWidth="1"/>
    <col min="57" max="57" width="6" customWidth="1"/>
    <col min="58" max="58" width="8.6640625" customWidth="1"/>
    <col min="59" max="59" width="6.33203125" customWidth="1"/>
    <col min="60" max="60" width="9" customWidth="1"/>
    <col min="61" max="62" width="6.5546875" customWidth="1"/>
    <col min="63" max="63" width="9.33203125" customWidth="1"/>
    <col min="64" max="64" width="7.88671875" customWidth="1"/>
    <col min="65" max="65" width="9.5546875" customWidth="1"/>
    <col min="66" max="66" width="8.109375" customWidth="1"/>
    <col min="67" max="67" width="9.33203125" bestFit="1" customWidth="1"/>
    <col min="68" max="68" width="7.88671875" customWidth="1"/>
    <col min="69" max="69" width="9.5546875" customWidth="1"/>
    <col min="70" max="70" width="8.109375" customWidth="1"/>
    <col min="72" max="72" width="7.6640625" customWidth="1"/>
    <col min="73" max="73" width="9.44140625" customWidth="1"/>
    <col min="74" max="74" width="8" customWidth="1"/>
    <col min="75" max="75" width="5.5546875" customWidth="1"/>
    <col min="76" max="76" width="9.5546875" bestFit="1" customWidth="1"/>
    <col min="77" max="77" width="8.109375" customWidth="1"/>
    <col min="78" max="78" width="9.33203125" bestFit="1" customWidth="1"/>
    <col min="79" max="79" width="7.88671875" customWidth="1"/>
    <col min="80" max="80" width="9.5546875" bestFit="1" customWidth="1"/>
    <col min="81" max="81" width="8.109375" customWidth="1"/>
    <col min="83" max="83" width="7.6640625" customWidth="1"/>
    <col min="84" max="84" width="9.44140625" bestFit="1" customWidth="1"/>
    <col min="85" max="85" width="8" customWidth="1"/>
    <col min="86" max="86" width="5.5546875" customWidth="1"/>
  </cols>
  <sheetData>
    <row r="1" spans="1:11" s="1" customFormat="1" ht="13.2" x14ac:dyDescent="0.25">
      <c r="B1" s="9" t="str">
        <f>Event &amp;" hosted by "&amp;Host</f>
        <v>WA70m, WA60m, WA50m, WA Standard  (Double or Single Rounds) hosted by Falkirk Company of Archers</v>
      </c>
      <c r="C1" s="9"/>
      <c r="D1" s="9"/>
      <c r="E1" s="9"/>
      <c r="F1" s="9"/>
      <c r="G1" s="9"/>
      <c r="H1" s="9"/>
      <c r="I1" s="9"/>
      <c r="J1" s="9"/>
      <c r="K1" s="9"/>
    </row>
    <row r="2" spans="1:11" s="1" customFormat="1" ht="13.2" x14ac:dyDescent="0.25">
      <c r="B2" s="9" t="str">
        <f>Venue</f>
        <v>Westquarter &amp; Redding Cricket Ground, Falkirk</v>
      </c>
      <c r="C2" s="9"/>
      <c r="D2" s="9"/>
      <c r="E2" s="9"/>
      <c r="F2" s="9"/>
      <c r="G2" s="9"/>
      <c r="H2" s="9"/>
      <c r="I2" s="9"/>
      <c r="J2" s="9"/>
      <c r="K2" s="9"/>
    </row>
    <row r="3" spans="1:11" s="1" customFormat="1" ht="13.2" x14ac:dyDescent="0.25">
      <c r="B3" s="10">
        <f>Date</f>
        <v>45920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s="1" customFormat="1" ht="13.2" x14ac:dyDescent="0.25">
      <c r="B4" s="9" t="str">
        <f>Status</f>
        <v>UK Record Status Event</v>
      </c>
      <c r="C4" s="9"/>
      <c r="D4" s="9"/>
      <c r="E4" s="9"/>
      <c r="F4" s="9"/>
      <c r="G4" s="9"/>
      <c r="H4" s="9"/>
      <c r="I4" s="9"/>
      <c r="J4" s="9"/>
      <c r="K4" s="9"/>
    </row>
    <row r="5" spans="1:11" s="1" customFormat="1" ht="13.2" x14ac:dyDescent="0.25"/>
    <row r="6" spans="1:11" s="1" customFormat="1" ht="13.2" x14ac:dyDescent="0.25">
      <c r="A6" s="11" t="s">
        <v>57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1" customFormat="1" ht="13.2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</row>
    <row r="8" spans="1:11" ht="13.2" x14ac:dyDescent="0.25">
      <c r="A8" s="3">
        <v>1</v>
      </c>
      <c r="B8" s="4" t="s">
        <v>11</v>
      </c>
      <c r="C8" s="4" t="s">
        <v>12</v>
      </c>
      <c r="D8" s="4" t="s">
        <v>13</v>
      </c>
      <c r="E8" s="5" t="s">
        <v>14</v>
      </c>
      <c r="F8" s="5" t="s">
        <v>15</v>
      </c>
      <c r="G8" s="5" t="s">
        <v>16</v>
      </c>
      <c r="H8" s="4">
        <v>1107</v>
      </c>
      <c r="I8" s="4">
        <v>17</v>
      </c>
      <c r="J8" s="4">
        <v>2</v>
      </c>
      <c r="K8" s="4"/>
    </row>
    <row r="9" spans="1:11" ht="13.2" x14ac:dyDescent="0.25">
      <c r="A9" s="3">
        <v>2</v>
      </c>
      <c r="B9" s="4" t="s">
        <v>11</v>
      </c>
      <c r="C9" s="4" t="s">
        <v>12</v>
      </c>
      <c r="D9" s="4" t="s">
        <v>13</v>
      </c>
      <c r="E9" s="5" t="s">
        <v>17</v>
      </c>
      <c r="F9" s="5" t="s">
        <v>18</v>
      </c>
      <c r="G9" s="5" t="s">
        <v>19</v>
      </c>
      <c r="H9" s="4">
        <v>1052</v>
      </c>
      <c r="I9" s="4">
        <v>13</v>
      </c>
      <c r="J9" s="4">
        <v>5</v>
      </c>
      <c r="K9" s="4"/>
    </row>
    <row r="10" spans="1:11" ht="13.2" x14ac:dyDescent="0.25">
      <c r="A10" s="3">
        <v>3</v>
      </c>
      <c r="B10" s="4" t="s">
        <v>11</v>
      </c>
      <c r="C10" s="4" t="s">
        <v>12</v>
      </c>
      <c r="D10" s="4" t="s">
        <v>13</v>
      </c>
      <c r="E10" s="5" t="s">
        <v>20</v>
      </c>
      <c r="F10" s="5" t="s">
        <v>21</v>
      </c>
      <c r="G10" s="5" t="s">
        <v>19</v>
      </c>
      <c r="H10" s="4">
        <v>1028</v>
      </c>
      <c r="I10" s="4">
        <v>9</v>
      </c>
      <c r="J10" s="4">
        <v>4</v>
      </c>
      <c r="K10" s="4"/>
    </row>
    <row r="11" spans="1:11" ht="13.2" x14ac:dyDescent="0.25">
      <c r="A11" s="3">
        <v>4</v>
      </c>
      <c r="B11" s="4" t="s">
        <v>11</v>
      </c>
      <c r="C11" s="4" t="s">
        <v>12</v>
      </c>
      <c r="D11" s="4" t="s">
        <v>13</v>
      </c>
      <c r="E11" s="5" t="s">
        <v>22</v>
      </c>
      <c r="F11" s="5" t="s">
        <v>23</v>
      </c>
      <c r="G11" s="5" t="s">
        <v>19</v>
      </c>
      <c r="H11" s="4">
        <v>1004</v>
      </c>
      <c r="I11" s="4">
        <v>7</v>
      </c>
      <c r="J11" s="4">
        <v>1</v>
      </c>
      <c r="K11" s="4"/>
    </row>
    <row r="12" spans="1:11" ht="13.2" x14ac:dyDescent="0.25">
      <c r="A12" s="6"/>
      <c r="B12" s="7"/>
      <c r="C12" s="7"/>
      <c r="D12" s="7"/>
      <c r="E12" s="8"/>
      <c r="F12" s="8"/>
      <c r="G12" s="8"/>
      <c r="H12" s="7"/>
      <c r="I12" s="7"/>
      <c r="J12" s="7"/>
      <c r="K12" s="7"/>
    </row>
    <row r="13" spans="1:11" ht="13.2" x14ac:dyDescent="0.25">
      <c r="A13" s="3">
        <v>1</v>
      </c>
      <c r="B13" s="4" t="s">
        <v>11</v>
      </c>
      <c r="C13" s="4" t="s">
        <v>27</v>
      </c>
      <c r="D13" s="4" t="s">
        <v>28</v>
      </c>
      <c r="E13" s="5" t="s">
        <v>29</v>
      </c>
      <c r="F13" s="5" t="s">
        <v>30</v>
      </c>
      <c r="G13" s="5" t="s">
        <v>31</v>
      </c>
      <c r="H13" s="4">
        <v>1054</v>
      </c>
      <c r="I13" s="4">
        <v>18</v>
      </c>
      <c r="J13" s="4">
        <v>6</v>
      </c>
      <c r="K13" s="4"/>
    </row>
    <row r="14" spans="1:11" ht="13.2" x14ac:dyDescent="0.25">
      <c r="A14" s="3">
        <v>2</v>
      </c>
      <c r="B14" s="4" t="s">
        <v>11</v>
      </c>
      <c r="C14" s="4" t="s">
        <v>27</v>
      </c>
      <c r="D14" s="4" t="s">
        <v>28</v>
      </c>
      <c r="E14" s="5" t="s">
        <v>32</v>
      </c>
      <c r="F14" s="5" t="s">
        <v>33</v>
      </c>
      <c r="G14" s="5" t="s">
        <v>34</v>
      </c>
      <c r="H14" s="4">
        <v>925</v>
      </c>
      <c r="I14" s="4">
        <v>6</v>
      </c>
      <c r="J14" s="4">
        <v>2</v>
      </c>
      <c r="K14" s="4"/>
    </row>
    <row r="15" spans="1:11" ht="13.2" x14ac:dyDescent="0.25">
      <c r="A15" s="3">
        <v>3</v>
      </c>
      <c r="B15" s="4" t="s">
        <v>11</v>
      </c>
      <c r="C15" s="4" t="s">
        <v>27</v>
      </c>
      <c r="D15" s="4" t="s">
        <v>28</v>
      </c>
      <c r="E15" s="5" t="s">
        <v>35</v>
      </c>
      <c r="F15" s="5" t="s">
        <v>36</v>
      </c>
      <c r="G15" s="5" t="s">
        <v>37</v>
      </c>
      <c r="H15" s="4">
        <v>762</v>
      </c>
      <c r="I15" s="4">
        <v>3</v>
      </c>
      <c r="J15" s="4">
        <v>0</v>
      </c>
      <c r="K15" s="4"/>
    </row>
    <row r="16" spans="1:11" ht="13.2" x14ac:dyDescent="0.25">
      <c r="A16" s="6"/>
      <c r="B16" s="7"/>
      <c r="C16" s="7"/>
      <c r="D16" s="7"/>
      <c r="E16" s="8"/>
      <c r="F16" s="8"/>
      <c r="G16" s="8"/>
      <c r="H16" s="7"/>
      <c r="I16" s="7"/>
      <c r="J16" s="7"/>
      <c r="K16" s="7"/>
    </row>
    <row r="17" spans="1:11" ht="13.2" x14ac:dyDescent="0.25">
      <c r="A17" s="3">
        <v>1</v>
      </c>
      <c r="B17" s="4" t="s">
        <v>11</v>
      </c>
      <c r="C17" s="4" t="s">
        <v>38</v>
      </c>
      <c r="D17" s="4" t="s">
        <v>39</v>
      </c>
      <c r="E17" s="5" t="s">
        <v>24</v>
      </c>
      <c r="F17" s="5" t="s">
        <v>40</v>
      </c>
      <c r="G17" s="5" t="s">
        <v>41</v>
      </c>
      <c r="H17" s="4">
        <v>1224</v>
      </c>
      <c r="I17" s="4">
        <v>30</v>
      </c>
      <c r="J17" s="4">
        <v>13</v>
      </c>
      <c r="K17" s="4"/>
    </row>
    <row r="18" spans="1:11" ht="13.2" x14ac:dyDescent="0.25">
      <c r="A18" s="3">
        <v>2</v>
      </c>
      <c r="B18" s="4" t="s">
        <v>11</v>
      </c>
      <c r="C18" s="4" t="s">
        <v>38</v>
      </c>
      <c r="D18" s="4" t="s">
        <v>39</v>
      </c>
      <c r="E18" s="5" t="s">
        <v>42</v>
      </c>
      <c r="F18" s="5" t="s">
        <v>43</v>
      </c>
      <c r="G18" s="5" t="s">
        <v>37</v>
      </c>
      <c r="H18" s="4">
        <v>1208</v>
      </c>
      <c r="I18" s="4">
        <v>28</v>
      </c>
      <c r="J18" s="4">
        <v>5</v>
      </c>
      <c r="K18" s="4"/>
    </row>
    <row r="19" spans="1:11" ht="13.2" x14ac:dyDescent="0.25">
      <c r="A19" s="3">
        <v>3</v>
      </c>
      <c r="B19" s="4" t="s">
        <v>11</v>
      </c>
      <c r="C19" s="4" t="s">
        <v>38</v>
      </c>
      <c r="D19" s="4" t="s">
        <v>39</v>
      </c>
      <c r="E19" s="5" t="s">
        <v>44</v>
      </c>
      <c r="F19" s="5" t="s">
        <v>40</v>
      </c>
      <c r="G19" s="5" t="s">
        <v>41</v>
      </c>
      <c r="H19" s="4">
        <v>1197</v>
      </c>
      <c r="I19" s="4">
        <v>22</v>
      </c>
      <c r="J19" s="4">
        <v>8</v>
      </c>
      <c r="K19" s="4"/>
    </row>
    <row r="20" spans="1:11" ht="13.2" x14ac:dyDescent="0.25">
      <c r="A20" s="3">
        <v>4</v>
      </c>
      <c r="B20" s="4" t="s">
        <v>11</v>
      </c>
      <c r="C20" s="4" t="s">
        <v>38</v>
      </c>
      <c r="D20" s="4" t="s">
        <v>39</v>
      </c>
      <c r="E20" s="5" t="s">
        <v>45</v>
      </c>
      <c r="F20" s="5" t="s">
        <v>46</v>
      </c>
      <c r="G20" s="5" t="s">
        <v>47</v>
      </c>
      <c r="H20" s="4">
        <v>938</v>
      </c>
      <c r="I20" s="4">
        <v>7</v>
      </c>
      <c r="J20" s="4">
        <v>1</v>
      </c>
      <c r="K20" s="4"/>
    </row>
    <row r="21" spans="1:11" ht="13.2" x14ac:dyDescent="0.25">
      <c r="A21" s="6"/>
      <c r="B21" s="7"/>
      <c r="C21" s="7"/>
      <c r="D21" s="7"/>
      <c r="E21" s="8"/>
      <c r="F21" s="8"/>
      <c r="G21" s="8"/>
      <c r="H21" s="7"/>
      <c r="I21" s="7"/>
      <c r="J21" s="7"/>
      <c r="K21" s="7"/>
    </row>
    <row r="22" spans="1:11" ht="13.2" x14ac:dyDescent="0.25">
      <c r="A22" s="3">
        <v>1</v>
      </c>
      <c r="B22" s="4" t="s">
        <v>51</v>
      </c>
      <c r="C22" s="4" t="s">
        <v>52</v>
      </c>
      <c r="D22" s="4" t="s">
        <v>13</v>
      </c>
      <c r="E22" s="5" t="s">
        <v>53</v>
      </c>
      <c r="F22" s="5" t="s">
        <v>54</v>
      </c>
      <c r="G22" s="5" t="s">
        <v>50</v>
      </c>
      <c r="H22" s="4">
        <v>248</v>
      </c>
      <c r="I22" s="4">
        <v>0</v>
      </c>
      <c r="J22" s="4">
        <v>0</v>
      </c>
      <c r="K22" s="4"/>
    </row>
    <row r="23" spans="1:11" ht="13.2" x14ac:dyDescent="0.25">
      <c r="A23" s="6"/>
      <c r="B23" s="7"/>
      <c r="C23" s="7"/>
      <c r="D23" s="7"/>
      <c r="E23" s="8"/>
      <c r="F23" s="8"/>
      <c r="G23" s="8"/>
      <c r="H23" s="7"/>
      <c r="I23" s="7"/>
      <c r="J23" s="7"/>
      <c r="K23" s="7"/>
    </row>
    <row r="24" spans="1:11" ht="13.2" x14ac:dyDescent="0.25">
      <c r="A24" s="3">
        <v>1</v>
      </c>
      <c r="B24" s="4" t="s">
        <v>51</v>
      </c>
      <c r="C24" s="4" t="s">
        <v>55</v>
      </c>
      <c r="D24" s="4" t="s">
        <v>28</v>
      </c>
      <c r="E24" s="5" t="s">
        <v>56</v>
      </c>
      <c r="F24" s="5" t="s">
        <v>33</v>
      </c>
      <c r="G24" s="5" t="s">
        <v>34</v>
      </c>
      <c r="H24" s="4">
        <v>1019</v>
      </c>
      <c r="I24" s="4">
        <v>11</v>
      </c>
      <c r="J24" s="4">
        <v>3</v>
      </c>
      <c r="K24" s="4"/>
    </row>
    <row r="26" spans="1:11" x14ac:dyDescent="0.25">
      <c r="A26" s="12" t="s">
        <v>58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3.2" x14ac:dyDescent="0.25">
      <c r="A27" s="3">
        <v>5</v>
      </c>
      <c r="B27" s="4" t="s">
        <v>11</v>
      </c>
      <c r="C27" s="4" t="s">
        <v>12</v>
      </c>
      <c r="D27" s="4" t="s">
        <v>13</v>
      </c>
      <c r="E27" s="5" t="s">
        <v>24</v>
      </c>
      <c r="F27" s="5" t="s">
        <v>25</v>
      </c>
      <c r="G27" s="5" t="s">
        <v>26</v>
      </c>
      <c r="H27" s="4">
        <v>436</v>
      </c>
      <c r="I27" s="4">
        <v>2</v>
      </c>
      <c r="J27" s="4">
        <v>2</v>
      </c>
      <c r="K27" s="4"/>
    </row>
    <row r="29" spans="1:11" ht="13.2" x14ac:dyDescent="0.25">
      <c r="A29" s="3">
        <v>5</v>
      </c>
      <c r="B29" s="4" t="s">
        <v>11</v>
      </c>
      <c r="C29" s="4" t="s">
        <v>38</v>
      </c>
      <c r="D29" s="4" t="s">
        <v>39</v>
      </c>
      <c r="E29" s="5" t="s">
        <v>48</v>
      </c>
      <c r="F29" s="5" t="s">
        <v>49</v>
      </c>
      <c r="G29" s="5" t="s">
        <v>50</v>
      </c>
      <c r="H29" s="4">
        <v>423</v>
      </c>
      <c r="I29" s="4">
        <v>4</v>
      </c>
      <c r="J29" s="4">
        <v>2</v>
      </c>
      <c r="K29" s="4"/>
    </row>
  </sheetData>
  <mergeCells count="6">
    <mergeCell ref="A26:K26"/>
    <mergeCell ref="B1:K1"/>
    <mergeCell ref="B2:K2"/>
    <mergeCell ref="B3:K3"/>
    <mergeCell ref="B4:K4"/>
    <mergeCell ref="A6:K6"/>
  </mergeCells>
  <printOptions horizontalCentered="1"/>
  <pageMargins left="0" right="0" top="0" bottom="0.39370078740157483" header="0.51181102362204722" footer="0"/>
  <pageSetup paperSize="9" orientation="landscape" verticalDpi="0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Results</vt:lpstr>
      <vt:lpstr>Results!Extract</vt:lpstr>
      <vt:lpstr>Results!Print_Titles</vt:lpstr>
      <vt:lpstr>Results</vt:lpstr>
      <vt:lpstr>ResultsBow</vt:lpstr>
      <vt:lpstr>ResultsDist</vt:lpstr>
      <vt:lpstr>ResultsMW</vt:lpstr>
      <vt:lpstr>ResultsTitles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Phyllis Pettett</dc:creator>
  <cp:lastModifiedBy>Phyllis Pettett</cp:lastModifiedBy>
  <dcterms:created xsi:type="dcterms:W3CDTF">2025-09-25T14:18:06Z</dcterms:created>
  <dcterms:modified xsi:type="dcterms:W3CDTF">2025-09-25T14:38:09Z</dcterms:modified>
</cp:coreProperties>
</file>